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1-2023\Achizitii directe\LABORATOR\Materiale de laborator\materiale de laborator sticlarie\"/>
    </mc:Choice>
  </mc:AlternateContent>
  <bookViews>
    <workbookView xWindow="0" yWindow="0" windowWidth="28800" windowHeight="13125"/>
  </bookViews>
  <sheets>
    <sheet name="materiale laborator fara pret" sheetId="3" r:id="rId1"/>
    <sheet name="materiale laborator" sheetId="2" r:id="rId2"/>
  </sheets>
  <definedNames>
    <definedName name="_xlnm.Print_Area" localSheetId="1">'materiale laborator'!$A$1:$E$40</definedName>
    <definedName name="_xlnm.Print_Area" localSheetId="0">'materiale laborator fara pret'!$A$1:$E$40</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 l="1"/>
  <c r="G8" i="2"/>
  <c r="G9" i="2"/>
  <c r="G10" i="2"/>
  <c r="G11" i="2"/>
  <c r="G12" i="2"/>
  <c r="G13" i="2"/>
  <c r="G14" i="2"/>
  <c r="G15" i="2"/>
  <c r="G16" i="2"/>
  <c r="G17" i="2"/>
  <c r="G18" i="2"/>
  <c r="G19" i="2"/>
  <c r="G20" i="2"/>
  <c r="G21" i="2"/>
  <c r="G22" i="2"/>
  <c r="G23" i="2"/>
  <c r="G24" i="2"/>
  <c r="G25" i="2"/>
  <c r="G26" i="2"/>
  <c r="G27" i="2"/>
  <c r="G28" i="2"/>
  <c r="G29" i="2"/>
  <c r="G30" i="2"/>
  <c r="G31" i="2"/>
  <c r="G32" i="2"/>
  <c r="G33" i="2"/>
  <c r="G5" i="2"/>
  <c r="G34" i="2" l="1"/>
  <c r="G35" i="2" s="1"/>
  <c r="F34" i="2"/>
  <c r="F35" i="2" s="1"/>
</calcChain>
</file>

<file path=xl/sharedStrings.xml><?xml version="1.0" encoding="utf-8"?>
<sst xmlns="http://schemas.openxmlformats.org/spreadsheetml/2006/main" count="187" uniqueCount="73">
  <si>
    <t>Strata C18-E, 55 um, 70 A, 500 mg/6 ml, Teflon Tubes, 8B-S001-HCT-T Phenomenex</t>
  </si>
  <si>
    <t>Tuburi SPE RP-C 18, Teflon, 55 um, 500 mg/6 ml</t>
  </si>
  <si>
    <t>pahar Berzelius, 100 ml</t>
  </si>
  <si>
    <t>cilindru gradat din sticla, 250 ml, clasa A</t>
  </si>
  <si>
    <t>balon cotat din sticla, cu dop de sticla, 10 ml, clasa A</t>
  </si>
  <si>
    <t>balon cotat din sticla, cu dop de sticla, 250 ml, clasa A</t>
  </si>
  <si>
    <t>Pret</t>
  </si>
  <si>
    <t>Nr. crt.</t>
  </si>
  <si>
    <t>Denumire</t>
  </si>
  <si>
    <t>Caracteristici</t>
  </si>
  <si>
    <t>Baloane de evaporare cu fund rotund, in forma de para, volum 100 ml, fabricate din sticla borosilicat 3.3, prevazute cu slif NS 29/32, inaltime 110 mm, diametru exterior 60 mm</t>
  </si>
  <si>
    <t>Pahare Berzelius, realizate din sticla borosilicata 3.3, forma joasa, 100 ml</t>
  </si>
  <si>
    <t>Baloane cotate clasa A, gat larg, volum 10 ml, cu slif NS 10/19, fabricate din sticla borosilicat 3.3 prevazute cu dop din sticla, marcaj alb, cu numar lot imprimat pentru identificare, cu certificat de conformitate</t>
  </si>
  <si>
    <t>Baloane cotate clasa A, gat larg, volum 25 ml, gat larg, fabricate din sticla borosilicat 3.3 prevazute cu dop din sticla, marcaj alb, cu numar lot imprimat pentru identificare, cu certificat de conformitate</t>
  </si>
  <si>
    <t>Balon cotat din sticla borosilicat, prevazut cu dop din sticla, clasa A,  250 ml, cu certificat pentru conformitate</t>
  </si>
  <si>
    <t>Pâlnii simple din sticlă, d= 60 mm</t>
  </si>
  <si>
    <t xml:space="preserve">Palnii pentru filtrare cu diametrul de 60 mm, cu coada scurta, lungime tija 60 mm, fabricate din sticla borosilicat 3.3 </t>
  </si>
  <si>
    <t>din sticla borosilicat</t>
  </si>
  <si>
    <t>Vialuri de 2 ml cu filet pentru cromatografie</t>
  </si>
  <si>
    <t>Fabricate din sticla borosilicat transparenta, fund plat, gradate, cu zona pentru etichetare, volum 2 ml, filet 9-425, H= 32 mm, d= 12 mm (2 ml Clear Sample Vial, 12x32 mm, 9-425 Screw Top, graduated)</t>
  </si>
  <si>
    <t>Capace cu septum pentru vialuri de 2 ml</t>
  </si>
  <si>
    <t>ND 9 Short Thread Screw Caps with Septa PTFE/Silicone/PTFE, for 2 ml 9-425 screw top vial</t>
  </si>
  <si>
    <t>1 set=100 buc</t>
  </si>
  <si>
    <t>Ambalaj</t>
  </si>
  <si>
    <t>Cantitate necesara</t>
  </si>
  <si>
    <t>palnie de separare din sticla, 250 ml, cu buson PTFE, cu dop de sticla</t>
  </si>
  <si>
    <t>Palnii de separare din sticla borosilicata 3.3, robinet cu buson din PTFE, cu dop din sticla, volum 250 ml</t>
  </si>
  <si>
    <t>1 cutie=30/pk</t>
  </si>
  <si>
    <t>buc.</t>
  </si>
  <si>
    <t>membrană filtrantă din fibra de sticla, d=50</t>
  </si>
  <si>
    <t>fără liant organic,  Ø55 mm, MN 85/70 BF</t>
  </si>
  <si>
    <t xml:space="preserve">Pipeta cotata </t>
  </si>
  <si>
    <t>20 ml, clasa AS</t>
  </si>
  <si>
    <t>Balon evaporare pentru rotavapor 100 ml cu slif 29/32 Premium line</t>
  </si>
  <si>
    <t>Balon volumetric 25 ml clasa A</t>
  </si>
  <si>
    <t>Balon volumetric 50 ml clasa A</t>
  </si>
  <si>
    <t>Volum: 50 ml, dop PP
Clasa: A
Toleranta: ± 0.060 ml
Slif: NS 14/23</t>
  </si>
  <si>
    <t>Cilindru gradat 50 ml clasa A</t>
  </si>
  <si>
    <t>Volume: 50 ml
Clasa: A</t>
  </si>
  <si>
    <t>set= 2 buc</t>
  </si>
  <si>
    <t>Cuve cuarț 10 mm</t>
  </si>
  <si>
    <t>Material: cuarț 
Drum optic: 10 mm</t>
  </si>
  <si>
    <t>Para de cauciuc, model ,,bulb''</t>
  </si>
  <si>
    <t xml:space="preserve">model standar bulb </t>
  </si>
  <si>
    <t>Para de cauciuc simpla, fara valve, compatibila cu pipetele cu volum de pana la 25 ml</t>
  </si>
  <si>
    <t>Pera de cauciuc pentru pipete</t>
  </si>
  <si>
    <t>Pipeta 15 ml</t>
  </si>
  <si>
    <t>Clasa: A
Toleranta: ± 0.030 ml</t>
  </si>
  <si>
    <t>Piseta  cu gat ingust, 500 ml</t>
  </si>
  <si>
    <t>Material: Polietilena
Capacitate : 500 ml</t>
  </si>
  <si>
    <t>Sticla bruna de laborator cu filet GL 45, 500 ml</t>
  </si>
  <si>
    <t>Material: sticla
Volum: 500 ml
Dop/filet: GL 45</t>
  </si>
  <si>
    <t>Pahar Berzelius 600 ml</t>
  </si>
  <si>
    <t>Material: Sticla borosilicata
Volum: 600 ml</t>
  </si>
  <si>
    <t>Pahar Berzelius 1000 ml</t>
  </si>
  <si>
    <t>Material: Sticla borosilicata
Volum: 1000 ml</t>
  </si>
  <si>
    <t xml:space="preserve">Manusi antichimice din neopren </t>
  </si>
  <si>
    <t>Material: 100% neopren; 
Grosime: până în 0.7 mm;  
Lungime : 38 cm; 
Marime: L sau 10 (large)</t>
  </si>
  <si>
    <t>pereche</t>
  </si>
  <si>
    <t>Capace rezerva electrod oxigen Hach IntelliCAL Cap &amp; I-Button</t>
  </si>
  <si>
    <t>Capace pentru electrodul de oxigen cu fluorescenta, electrod Hach</t>
  </si>
  <si>
    <t>Sonda de temperatura, termocuplu tip K de tip K ( Cr-Al)</t>
  </si>
  <si>
    <t>cutie=100 buc.</t>
  </si>
  <si>
    <t xml:space="preserve"> Ø47 mm, 100 buc./ cutie, MF047CA045</t>
  </si>
  <si>
    <t>Membrana filtranta, acetat de celuloza,</t>
  </si>
  <si>
    <t>cutie</t>
  </si>
  <si>
    <t>cuve sticla 40 mm</t>
  </si>
  <si>
    <t>optical glass</t>
  </si>
  <si>
    <t xml:space="preserve">Anexa Materiale laborator </t>
  </si>
  <si>
    <t>Sef laborator</t>
  </si>
  <si>
    <t>Claudia Nagy</t>
  </si>
  <si>
    <t>Mentiune: Vialurie de 2mm poz. 23 si capacele cu septum pentru vialuri poz. 24 trebuie sa fie de la aceeasi firma.</t>
  </si>
  <si>
    <r>
      <t xml:space="preserve">Interval temperatura: -50 </t>
    </r>
    <r>
      <rPr>
        <sz val="11"/>
        <rFont val="Calibri"/>
        <family val="2"/>
      </rPr>
      <t>°</t>
    </r>
    <r>
      <rPr>
        <sz val="9.9"/>
        <rFont val="Calibri"/>
        <family val="2"/>
      </rPr>
      <t>C</t>
    </r>
    <r>
      <rPr>
        <sz val="11"/>
        <rFont val="Calibri"/>
        <family val="2"/>
        <scheme val="minor"/>
      </rPr>
      <t xml:space="preserve"> la +250 </t>
    </r>
    <r>
      <rPr>
        <sz val="11"/>
        <rFont val="Calibri"/>
        <family val="2"/>
      </rPr>
      <t>°</t>
    </r>
    <r>
      <rPr>
        <sz val="11"/>
        <rFont val="Calibri"/>
        <family val="2"/>
        <scheme val="minor"/>
      </rPr>
      <t>C
Material: Nickel-chromium / Nickel-aluminium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</si>
</sst>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General"/>
  </numFmts>
  <fonts count="14" x14ac:knownFonts="1">
    <font>
      <sz val="11"/>
      <color theme="1"/>
      <name val="Calibri"/>
      <family val="2"/>
      <scheme val="minor"/>
    </font>
    <font>
      <sz val="11"/>
      <color rgb="FF000000"/>
      <name val="Calibri"/>
      <family val="2"/>
      <charset val="238"/>
    </font>
    <font>
      <sz val="10"/>
      <color theme="1"/>
      <name val="Arial"/>
      <family val="2"/>
      <charset val="238"/>
    </font>
    <font>
      <b/>
      <sz val="10"/>
      <color theme="1"/>
      <name val="Arial"/>
      <family val="2"/>
      <charset val="238"/>
    </font>
    <font>
      <sz val="10"/>
      <name val="Arial"/>
      <family val="2"/>
      <charset val="238"/>
    </font>
    <font>
      <sz val="10"/>
      <name val="Arial"/>
      <family val="2"/>
    </font>
    <font>
      <sz val="10"/>
      <color theme="1"/>
      <name val="Arial"/>
      <family val="2"/>
    </font>
    <font>
      <sz val="11"/>
      <color theme="1"/>
      <name val="Calibri"/>
      <family val="2"/>
      <scheme val="minor"/>
    </font>
    <font>
      <sz val="11"/>
      <color indexed="8"/>
      <name val="Calibri"/>
      <family val="2"/>
    </font>
    <font>
      <b/>
      <sz val="11"/>
      <color theme="1"/>
      <name val="Calibri"/>
      <family val="2"/>
      <scheme val="minor"/>
    </font>
    <font>
      <sz val="11"/>
      <name val="Calibri"/>
      <family val="2"/>
      <scheme val="minor"/>
    </font>
    <font>
      <b/>
      <sz val="10"/>
      <name val="Arial"/>
      <family val="2"/>
      <charset val="238"/>
    </font>
    <font>
      <sz val="11"/>
      <name val="Calibri"/>
      <family val="2"/>
    </font>
    <font>
      <sz val="9.9"/>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164" fontId="1" fillId="0" borderId="0"/>
    <xf numFmtId="0" fontId="5" fillId="0" borderId="0"/>
    <xf numFmtId="164" fontId="1" fillId="0" borderId="0"/>
    <xf numFmtId="0" fontId="8" fillId="0" borderId="0"/>
    <xf numFmtId="0" fontId="7" fillId="0" borderId="0"/>
  </cellStyleXfs>
  <cellXfs count="50">
    <xf numFmtId="0" fontId="0" fillId="0" borderId="0" xfId="0"/>
    <xf numFmtId="0" fontId="0" fillId="0" borderId="0" xfId="0" applyAlignment="1">
      <alignment horizontal="center"/>
    </xf>
    <xf numFmtId="0" fontId="0" fillId="0" borderId="0" xfId="0" applyAlignment="1">
      <alignment horizontal="left" wrapText="1"/>
    </xf>
    <xf numFmtId="0" fontId="3" fillId="0" borderId="1" xfId="0" applyFont="1" applyBorder="1"/>
    <xf numFmtId="0" fontId="3" fillId="0" borderId="1" xfId="0" applyFont="1" applyBorder="1" applyAlignment="1">
      <alignment horizontal="center"/>
    </xf>
    <xf numFmtId="0" fontId="2" fillId="0" borderId="0" xfId="0" applyFont="1"/>
    <xf numFmtId="0" fontId="2" fillId="0" borderId="1"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0" xfId="0" applyAlignment="1">
      <alignment horizontal="center" vertical="center"/>
    </xf>
    <xf numFmtId="0" fontId="3" fillId="0" borderId="1" xfId="0" applyFont="1" applyBorder="1" applyAlignment="1">
      <alignment horizontal="left"/>
    </xf>
    <xf numFmtId="0" fontId="3" fillId="0" borderId="1" xfId="0" applyFont="1" applyBorder="1" applyAlignment="1">
      <alignment horizontal="left" wrapText="1"/>
    </xf>
    <xf numFmtId="0" fontId="0" fillId="0" borderId="0" xfId="0" applyAlignment="1">
      <alignment horizontal="left"/>
    </xf>
    <xf numFmtId="0" fontId="3" fillId="0" borderId="1" xfId="0" applyFont="1" applyBorder="1" applyAlignment="1">
      <alignment horizontal="center" vertical="center"/>
    </xf>
    <xf numFmtId="0" fontId="4" fillId="2" borderId="1" xfId="2" applyFont="1" applyFill="1" applyBorder="1" applyAlignment="1">
      <alignment horizontal="center" vertical="center" wrapText="1"/>
    </xf>
    <xf numFmtId="0" fontId="0" fillId="0" borderId="0" xfId="0"/>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0" xfId="0" applyFont="1" applyBorder="1"/>
    <xf numFmtId="0" fontId="6" fillId="0" borderId="1" xfId="0" applyFont="1" applyBorder="1" applyAlignment="1">
      <alignment horizontal="center" vertical="center"/>
    </xf>
    <xf numFmtId="0" fontId="5" fillId="0" borderId="1" xfId="2" applyFont="1" applyFill="1" applyBorder="1" applyAlignment="1">
      <alignment horizontal="left" vertical="center" wrapText="1"/>
    </xf>
    <xf numFmtId="0" fontId="9" fillId="0" borderId="0" xfId="0" applyFont="1" applyAlignment="1">
      <alignment horizontal="left"/>
    </xf>
    <xf numFmtId="0" fontId="5" fillId="0" borderId="1" xfId="0" applyFont="1" applyBorder="1" applyAlignment="1">
      <alignment horizontal="center" vertical="center"/>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11" fillId="0" borderId="0" xfId="0" applyFont="1" applyBorder="1"/>
    <xf numFmtId="0" fontId="10" fillId="0" borderId="3"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wrapText="1"/>
    </xf>
    <xf numFmtId="0" fontId="4" fillId="0" borderId="0" xfId="0" applyFont="1"/>
    <xf numFmtId="0" fontId="10" fillId="0" borderId="2" xfId="0" applyFont="1" applyBorder="1" applyAlignment="1">
      <alignment horizontal="left" vertical="center" wrapText="1"/>
    </xf>
    <xf numFmtId="0" fontId="10" fillId="0"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Fill="1" applyBorder="1" applyAlignment="1">
      <alignment horizontal="left" vertical="center" wrapText="1"/>
    </xf>
    <xf numFmtId="0" fontId="10" fillId="0" borderId="1" xfId="0" applyFont="1" applyBorder="1" applyAlignment="1">
      <alignment horizontal="left" vertical="center"/>
    </xf>
    <xf numFmtId="0" fontId="4" fillId="0" borderId="1" xfId="0" applyFont="1" applyFill="1" applyBorder="1" applyAlignment="1">
      <alignment horizontal="center" vertical="center"/>
    </xf>
    <xf numFmtId="0" fontId="10" fillId="0" borderId="1" xfId="0" applyFont="1" applyBorder="1" applyAlignment="1">
      <alignment horizontal="left"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0" xfId="0" applyFont="1"/>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wrapText="1"/>
    </xf>
    <xf numFmtId="0" fontId="10" fillId="0" borderId="0" xfId="0" applyFont="1" applyAlignment="1">
      <alignment horizontal="center"/>
    </xf>
    <xf numFmtId="0" fontId="11" fillId="0" borderId="0" xfId="0" applyFont="1" applyFill="1" applyBorder="1"/>
  </cellXfs>
  <cellStyles count="6">
    <cellStyle name="Excel Built-in Normal" xfId="1"/>
    <cellStyle name="Normal" xfId="0" builtinId="0"/>
    <cellStyle name="Normal 2 2 2" xfId="4"/>
    <cellStyle name="Normal 3" xfId="2"/>
    <cellStyle name="Normal 3 2" xfId="3"/>
    <cellStyle name="Normal 3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abSelected="1" zoomScaleNormal="100" workbookViewId="0">
      <selection activeCell="A32" sqref="A32"/>
    </sheetView>
  </sheetViews>
  <sheetFormatPr defaultRowHeight="15" x14ac:dyDescent="0.25"/>
  <cols>
    <col min="1" max="1" width="7.85546875" style="9" customWidth="1"/>
    <col min="2" max="2" width="47.7109375" style="12" customWidth="1"/>
    <col min="3" max="3" width="57.7109375" style="2" customWidth="1"/>
    <col min="4" max="4" width="12.140625" style="1" customWidth="1"/>
    <col min="5" max="5" width="18.140625" style="15" customWidth="1"/>
    <col min="6" max="16384" width="9.140625" style="15"/>
  </cols>
  <sheetData>
    <row r="2" spans="1:5" x14ac:dyDescent="0.25">
      <c r="B2" s="21" t="s">
        <v>68</v>
      </c>
    </row>
    <row r="4" spans="1:5" s="3" customFormat="1" ht="12.75" x14ac:dyDescent="0.2">
      <c r="A4" s="13" t="s">
        <v>7</v>
      </c>
      <c r="B4" s="10" t="s">
        <v>8</v>
      </c>
      <c r="C4" s="11" t="s">
        <v>9</v>
      </c>
      <c r="D4" s="4" t="s">
        <v>23</v>
      </c>
      <c r="E4" s="3" t="s">
        <v>24</v>
      </c>
    </row>
    <row r="5" spans="1:5" s="18" customFormat="1" ht="38.25" x14ac:dyDescent="0.2">
      <c r="A5" s="19">
        <v>1</v>
      </c>
      <c r="B5" s="17" t="s">
        <v>33</v>
      </c>
      <c r="C5" s="8" t="s">
        <v>10</v>
      </c>
      <c r="D5" s="6" t="s">
        <v>28</v>
      </c>
      <c r="E5" s="16">
        <v>10</v>
      </c>
    </row>
    <row r="6" spans="1:5" s="18" customFormat="1" x14ac:dyDescent="0.2">
      <c r="A6" s="19"/>
      <c r="B6" s="17"/>
      <c r="C6" s="8"/>
      <c r="D6" s="6"/>
      <c r="E6" s="16"/>
    </row>
    <row r="7" spans="1:5" s="18" customFormat="1" ht="38.25" x14ac:dyDescent="0.2">
      <c r="A7" s="22">
        <v>2</v>
      </c>
      <c r="B7" s="23" t="s">
        <v>34</v>
      </c>
      <c r="C7" s="24" t="s">
        <v>13</v>
      </c>
      <c r="D7" s="25" t="s">
        <v>28</v>
      </c>
      <c r="E7" s="26">
        <v>3</v>
      </c>
    </row>
    <row r="8" spans="1:5" s="18" customFormat="1" ht="60" x14ac:dyDescent="0.2">
      <c r="A8" s="22">
        <v>3</v>
      </c>
      <c r="B8" s="23" t="s">
        <v>35</v>
      </c>
      <c r="C8" s="28" t="s">
        <v>36</v>
      </c>
      <c r="D8" s="25" t="s">
        <v>28</v>
      </c>
      <c r="E8" s="26">
        <v>10</v>
      </c>
    </row>
    <row r="9" spans="1:5" s="18" customFormat="1" ht="30" x14ac:dyDescent="0.2">
      <c r="A9" s="22">
        <v>5</v>
      </c>
      <c r="B9" s="29" t="s">
        <v>37</v>
      </c>
      <c r="C9" s="30" t="s">
        <v>38</v>
      </c>
      <c r="D9" s="25" t="s">
        <v>28</v>
      </c>
      <c r="E9" s="26">
        <v>2</v>
      </c>
    </row>
    <row r="10" spans="1:5" s="5" customFormat="1" ht="12.75" x14ac:dyDescent="0.2">
      <c r="A10" s="22">
        <v>6</v>
      </c>
      <c r="B10" s="24" t="s">
        <v>3</v>
      </c>
      <c r="C10" s="24" t="s">
        <v>17</v>
      </c>
      <c r="D10" s="25" t="s">
        <v>28</v>
      </c>
      <c r="E10" s="25">
        <v>1</v>
      </c>
    </row>
    <row r="11" spans="1:5" s="5" customFormat="1" ht="30" x14ac:dyDescent="0.2">
      <c r="A11" s="22">
        <v>8</v>
      </c>
      <c r="B11" s="32" t="s">
        <v>40</v>
      </c>
      <c r="C11" s="30" t="s">
        <v>41</v>
      </c>
      <c r="D11" s="25" t="s">
        <v>39</v>
      </c>
      <c r="E11" s="25">
        <v>1</v>
      </c>
    </row>
    <row r="12" spans="1:5" s="5" customFormat="1" ht="12.75" x14ac:dyDescent="0.2">
      <c r="A12" s="22">
        <v>9</v>
      </c>
      <c r="B12" s="24" t="s">
        <v>66</v>
      </c>
      <c r="C12" s="24" t="s">
        <v>67</v>
      </c>
      <c r="D12" s="25" t="s">
        <v>39</v>
      </c>
      <c r="E12" s="25">
        <v>2</v>
      </c>
    </row>
    <row r="13" spans="1:5" s="5" customFormat="1" ht="60" x14ac:dyDescent="0.2">
      <c r="A13" s="22">
        <v>10</v>
      </c>
      <c r="B13" s="23" t="s">
        <v>56</v>
      </c>
      <c r="C13" s="28" t="s">
        <v>57</v>
      </c>
      <c r="D13" s="25" t="s">
        <v>58</v>
      </c>
      <c r="E13" s="25">
        <v>1</v>
      </c>
    </row>
    <row r="14" spans="1:5" s="5" customFormat="1" ht="25.5" x14ac:dyDescent="0.2">
      <c r="A14" s="22">
        <v>11</v>
      </c>
      <c r="B14" s="24" t="s">
        <v>25</v>
      </c>
      <c r="C14" s="24" t="s">
        <v>26</v>
      </c>
      <c r="D14" s="25" t="s">
        <v>28</v>
      </c>
      <c r="E14" s="25">
        <v>4</v>
      </c>
    </row>
    <row r="15" spans="1:5" s="5" customFormat="1" x14ac:dyDescent="0.2">
      <c r="A15" s="22">
        <v>12</v>
      </c>
      <c r="B15" s="23" t="s">
        <v>42</v>
      </c>
      <c r="C15" s="23" t="s">
        <v>43</v>
      </c>
      <c r="D15" s="25" t="s">
        <v>28</v>
      </c>
      <c r="E15" s="25">
        <v>1</v>
      </c>
    </row>
    <row r="16" spans="1:5" s="5" customFormat="1" ht="30" x14ac:dyDescent="0.2">
      <c r="A16" s="22">
        <v>13</v>
      </c>
      <c r="B16" s="23" t="s">
        <v>45</v>
      </c>
      <c r="C16" s="23" t="s">
        <v>44</v>
      </c>
      <c r="D16" s="25" t="s">
        <v>28</v>
      </c>
      <c r="E16" s="25">
        <v>1</v>
      </c>
    </row>
    <row r="17" spans="1:5" s="5" customFormat="1" ht="30" x14ac:dyDescent="0.2">
      <c r="A17" s="22">
        <v>14</v>
      </c>
      <c r="B17" s="23" t="s">
        <v>46</v>
      </c>
      <c r="C17" s="23" t="s">
        <v>47</v>
      </c>
      <c r="D17" s="25" t="s">
        <v>28</v>
      </c>
      <c r="E17" s="25">
        <v>2</v>
      </c>
    </row>
    <row r="18" spans="1:5" s="5" customFormat="1" ht="30" x14ac:dyDescent="0.2">
      <c r="A18" s="22">
        <v>15</v>
      </c>
      <c r="B18" s="23" t="s">
        <v>48</v>
      </c>
      <c r="C18" s="23" t="s">
        <v>49</v>
      </c>
      <c r="D18" s="25" t="s">
        <v>28</v>
      </c>
      <c r="E18" s="25">
        <v>2</v>
      </c>
    </row>
    <row r="19" spans="1:5" s="5" customFormat="1" ht="25.5" x14ac:dyDescent="0.2">
      <c r="A19" s="22">
        <v>16</v>
      </c>
      <c r="B19" s="24" t="s">
        <v>2</v>
      </c>
      <c r="C19" s="24" t="s">
        <v>11</v>
      </c>
      <c r="D19" s="25" t="s">
        <v>28</v>
      </c>
      <c r="E19" s="25">
        <v>2</v>
      </c>
    </row>
    <row r="20" spans="1:5" s="5" customFormat="1" ht="30" x14ac:dyDescent="0.2">
      <c r="A20" s="22">
        <v>17</v>
      </c>
      <c r="B20" s="33" t="s">
        <v>52</v>
      </c>
      <c r="C20" s="23" t="s">
        <v>53</v>
      </c>
      <c r="D20" s="25" t="s">
        <v>28</v>
      </c>
      <c r="E20" s="25">
        <v>1</v>
      </c>
    </row>
    <row r="21" spans="1:5" s="5" customFormat="1" ht="30" x14ac:dyDescent="0.2">
      <c r="A21" s="22">
        <v>18</v>
      </c>
      <c r="B21" s="33" t="s">
        <v>54</v>
      </c>
      <c r="C21" s="23" t="s">
        <v>55</v>
      </c>
      <c r="D21" s="25" t="s">
        <v>28</v>
      </c>
      <c r="E21" s="25">
        <v>1</v>
      </c>
    </row>
    <row r="22" spans="1:5" s="5" customFormat="1" ht="54" customHeight="1" x14ac:dyDescent="0.2">
      <c r="A22" s="22">
        <v>19</v>
      </c>
      <c r="B22" s="24" t="s">
        <v>4</v>
      </c>
      <c r="C22" s="24" t="s">
        <v>12</v>
      </c>
      <c r="D22" s="25" t="s">
        <v>28</v>
      </c>
      <c r="E22" s="25">
        <v>10</v>
      </c>
    </row>
    <row r="23" spans="1:5" s="5" customFormat="1" ht="28.5" customHeight="1" x14ac:dyDescent="0.2">
      <c r="A23" s="22">
        <v>21</v>
      </c>
      <c r="B23" s="24" t="s">
        <v>5</v>
      </c>
      <c r="C23" s="24" t="s">
        <v>14</v>
      </c>
      <c r="D23" s="25" t="s">
        <v>28</v>
      </c>
      <c r="E23" s="25">
        <v>1</v>
      </c>
    </row>
    <row r="24" spans="1:5" s="5" customFormat="1" ht="25.5" x14ac:dyDescent="0.2">
      <c r="A24" s="22">
        <v>22</v>
      </c>
      <c r="B24" s="34" t="s">
        <v>15</v>
      </c>
      <c r="C24" s="24" t="s">
        <v>16</v>
      </c>
      <c r="D24" s="25" t="s">
        <v>28</v>
      </c>
      <c r="E24" s="25">
        <v>5</v>
      </c>
    </row>
    <row r="25" spans="1:5" s="5" customFormat="1" ht="51" x14ac:dyDescent="0.2">
      <c r="A25" s="22">
        <v>23</v>
      </c>
      <c r="B25" s="34" t="s">
        <v>18</v>
      </c>
      <c r="C25" s="24" t="s">
        <v>19</v>
      </c>
      <c r="D25" s="14" t="s">
        <v>22</v>
      </c>
      <c r="E25" s="25">
        <v>10</v>
      </c>
    </row>
    <row r="26" spans="1:5" s="7" customFormat="1" ht="25.5" x14ac:dyDescent="0.25">
      <c r="A26" s="22">
        <v>24</v>
      </c>
      <c r="B26" s="35" t="s">
        <v>20</v>
      </c>
      <c r="C26" s="36" t="s">
        <v>21</v>
      </c>
      <c r="D26" s="14" t="s">
        <v>22</v>
      </c>
      <c r="E26" s="25">
        <v>10</v>
      </c>
    </row>
    <row r="27" spans="1:5" ht="25.5" x14ac:dyDescent="0.25">
      <c r="A27" s="22">
        <v>25</v>
      </c>
      <c r="B27" s="38" t="s">
        <v>1</v>
      </c>
      <c r="C27" s="24" t="s">
        <v>0</v>
      </c>
      <c r="D27" s="25" t="s">
        <v>27</v>
      </c>
      <c r="E27" s="25">
        <v>5</v>
      </c>
    </row>
    <row r="28" spans="1:5" ht="45" x14ac:dyDescent="0.25">
      <c r="A28" s="22">
        <v>26</v>
      </c>
      <c r="B28" s="23" t="s">
        <v>50</v>
      </c>
      <c r="C28" s="23" t="s">
        <v>51</v>
      </c>
      <c r="D28" s="25" t="s">
        <v>28</v>
      </c>
      <c r="E28" s="25">
        <v>4</v>
      </c>
    </row>
    <row r="29" spans="1:5" x14ac:dyDescent="0.25">
      <c r="A29" s="22">
        <v>27</v>
      </c>
      <c r="B29" s="20" t="s">
        <v>64</v>
      </c>
      <c r="C29" s="23" t="s">
        <v>63</v>
      </c>
      <c r="D29" s="25" t="s">
        <v>65</v>
      </c>
      <c r="E29" s="25">
        <v>10</v>
      </c>
    </row>
    <row r="30" spans="1:5" x14ac:dyDescent="0.25">
      <c r="A30" s="22">
        <v>28</v>
      </c>
      <c r="B30" s="39" t="s">
        <v>29</v>
      </c>
      <c r="C30" s="23" t="s">
        <v>30</v>
      </c>
      <c r="D30" s="26" t="s">
        <v>62</v>
      </c>
      <c r="E30" s="40">
        <v>10</v>
      </c>
    </row>
    <row r="31" spans="1:5" x14ac:dyDescent="0.25">
      <c r="A31" s="22">
        <v>29</v>
      </c>
      <c r="B31" s="23" t="s">
        <v>31</v>
      </c>
      <c r="C31" s="41" t="s">
        <v>32</v>
      </c>
      <c r="D31" s="26" t="s">
        <v>28</v>
      </c>
      <c r="E31" s="40">
        <v>1</v>
      </c>
    </row>
    <row r="32" spans="1:5" ht="30" x14ac:dyDescent="0.25">
      <c r="A32" s="22">
        <v>30</v>
      </c>
      <c r="B32" s="42" t="s">
        <v>59</v>
      </c>
      <c r="C32" s="23" t="s">
        <v>60</v>
      </c>
      <c r="D32" s="43" t="s">
        <v>28</v>
      </c>
      <c r="E32" s="40">
        <v>2</v>
      </c>
    </row>
    <row r="33" spans="1:5" ht="30" x14ac:dyDescent="0.25">
      <c r="A33" s="22">
        <v>31</v>
      </c>
      <c r="B33" s="42" t="s">
        <v>61</v>
      </c>
      <c r="C33" s="23" t="s">
        <v>72</v>
      </c>
      <c r="D33" s="43" t="s">
        <v>28</v>
      </c>
      <c r="E33" s="40">
        <v>1</v>
      </c>
    </row>
    <row r="34" spans="1:5" x14ac:dyDescent="0.25">
      <c r="A34" s="45"/>
      <c r="B34" s="46"/>
      <c r="C34" s="47"/>
      <c r="D34" s="48"/>
      <c r="E34" s="44"/>
    </row>
    <row r="35" spans="1:5" x14ac:dyDescent="0.25">
      <c r="A35" s="45"/>
      <c r="B35" s="46"/>
      <c r="C35" s="47"/>
      <c r="D35" s="48"/>
      <c r="E35" s="44"/>
    </row>
    <row r="36" spans="1:5" x14ac:dyDescent="0.25">
      <c r="A36" s="45"/>
      <c r="B36" s="46" t="s">
        <v>71</v>
      </c>
      <c r="C36" s="47"/>
      <c r="D36" s="48"/>
      <c r="E36" s="44"/>
    </row>
    <row r="39" spans="1:5" x14ac:dyDescent="0.25">
      <c r="B39" s="12" t="s">
        <v>69</v>
      </c>
    </row>
    <row r="40" spans="1:5" x14ac:dyDescent="0.25">
      <c r="B40" s="12" t="s">
        <v>70</v>
      </c>
    </row>
  </sheetData>
  <pageMargins left="0.7" right="0.7" top="0.75" bottom="0.75" header="0.3" footer="0.3"/>
  <pageSetup paperSize="9" scale="60" orientation="landscape" r:id="rId1"/>
  <rowBreaks count="1" manualBreakCount="1">
    <brk id="1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B13" sqref="B13"/>
    </sheetView>
  </sheetViews>
  <sheetFormatPr defaultRowHeight="15" x14ac:dyDescent="0.25"/>
  <cols>
    <col min="1" max="1" width="7.85546875" style="9" customWidth="1"/>
    <col min="2" max="2" width="47.7109375" style="12" customWidth="1"/>
    <col min="3" max="3" width="57.7109375" style="2" customWidth="1"/>
    <col min="4" max="4" width="12.140625" style="1" customWidth="1"/>
    <col min="5" max="5" width="18.140625" customWidth="1"/>
  </cols>
  <sheetData>
    <row r="1" spans="1:7" s="15" customFormat="1" x14ac:dyDescent="0.25">
      <c r="A1" s="9"/>
      <c r="B1" s="12"/>
      <c r="C1" s="2"/>
      <c r="D1" s="1"/>
    </row>
    <row r="2" spans="1:7" s="15" customFormat="1" x14ac:dyDescent="0.25">
      <c r="A2" s="9"/>
      <c r="B2" s="21" t="s">
        <v>68</v>
      </c>
      <c r="C2" s="2"/>
      <c r="D2" s="1"/>
    </row>
    <row r="3" spans="1:7" s="15" customFormat="1" x14ac:dyDescent="0.25">
      <c r="A3" s="9"/>
      <c r="B3" s="12"/>
      <c r="C3" s="2"/>
      <c r="D3" s="1"/>
    </row>
    <row r="4" spans="1:7" s="3" customFormat="1" ht="12.75" x14ac:dyDescent="0.2">
      <c r="A4" s="13" t="s">
        <v>7</v>
      </c>
      <c r="B4" s="10" t="s">
        <v>8</v>
      </c>
      <c r="C4" s="11" t="s">
        <v>9</v>
      </c>
      <c r="D4" s="4" t="s">
        <v>23</v>
      </c>
      <c r="E4" s="3" t="s">
        <v>24</v>
      </c>
      <c r="F4" s="3" t="s">
        <v>6</v>
      </c>
    </row>
    <row r="5" spans="1:7" s="18" customFormat="1" ht="38.25" x14ac:dyDescent="0.2">
      <c r="A5" s="19">
        <v>1</v>
      </c>
      <c r="B5" s="17" t="s">
        <v>33</v>
      </c>
      <c r="C5" s="8" t="s">
        <v>10</v>
      </c>
      <c r="D5" s="6" t="s">
        <v>28</v>
      </c>
      <c r="E5" s="16">
        <v>10</v>
      </c>
      <c r="F5" s="18">
        <v>71.44</v>
      </c>
      <c r="G5" s="18">
        <f>E5*F5</f>
        <v>714.4</v>
      </c>
    </row>
    <row r="6" spans="1:7" s="18" customFormat="1" x14ac:dyDescent="0.2">
      <c r="A6" s="19"/>
      <c r="B6" s="17"/>
      <c r="C6" s="8"/>
      <c r="D6" s="6"/>
      <c r="E6" s="16"/>
    </row>
    <row r="7" spans="1:7" s="18" customFormat="1" ht="38.25" x14ac:dyDescent="0.2">
      <c r="A7" s="22">
        <v>2</v>
      </c>
      <c r="B7" s="23" t="s">
        <v>34</v>
      </c>
      <c r="C7" s="24" t="s">
        <v>13</v>
      </c>
      <c r="D7" s="25" t="s">
        <v>28</v>
      </c>
      <c r="E7" s="26">
        <v>3</v>
      </c>
      <c r="F7" s="27">
        <v>30.94</v>
      </c>
      <c r="G7" s="27">
        <f t="shared" ref="G7:G33" si="0">E7*F7</f>
        <v>92.820000000000007</v>
      </c>
    </row>
    <row r="8" spans="1:7" s="18" customFormat="1" ht="60" x14ac:dyDescent="0.2">
      <c r="A8" s="22">
        <v>3</v>
      </c>
      <c r="B8" s="23" t="s">
        <v>35</v>
      </c>
      <c r="C8" s="28" t="s">
        <v>36</v>
      </c>
      <c r="D8" s="25" t="s">
        <v>28</v>
      </c>
      <c r="E8" s="26">
        <v>10</v>
      </c>
      <c r="F8" s="27">
        <v>34.86</v>
      </c>
      <c r="G8" s="27">
        <f t="shared" si="0"/>
        <v>348.6</v>
      </c>
    </row>
    <row r="9" spans="1:7" s="18" customFormat="1" ht="30" x14ac:dyDescent="0.2">
      <c r="A9" s="22">
        <v>5</v>
      </c>
      <c r="B9" s="29" t="s">
        <v>37</v>
      </c>
      <c r="C9" s="30" t="s">
        <v>38</v>
      </c>
      <c r="D9" s="25" t="s">
        <v>28</v>
      </c>
      <c r="E9" s="26">
        <v>2</v>
      </c>
      <c r="F9" s="27">
        <v>35.86</v>
      </c>
      <c r="G9" s="27">
        <f t="shared" si="0"/>
        <v>71.72</v>
      </c>
    </row>
    <row r="10" spans="1:7" s="5" customFormat="1" ht="12.75" x14ac:dyDescent="0.2">
      <c r="A10" s="22">
        <v>6</v>
      </c>
      <c r="B10" s="24" t="s">
        <v>3</v>
      </c>
      <c r="C10" s="24" t="s">
        <v>17</v>
      </c>
      <c r="D10" s="25" t="s">
        <v>28</v>
      </c>
      <c r="E10" s="25">
        <v>1</v>
      </c>
      <c r="F10" s="31">
        <v>72.5</v>
      </c>
      <c r="G10" s="27">
        <f t="shared" si="0"/>
        <v>72.5</v>
      </c>
    </row>
    <row r="11" spans="1:7" s="5" customFormat="1" ht="30" x14ac:dyDescent="0.2">
      <c r="A11" s="22">
        <v>8</v>
      </c>
      <c r="B11" s="32" t="s">
        <v>40</v>
      </c>
      <c r="C11" s="30" t="s">
        <v>41</v>
      </c>
      <c r="D11" s="25" t="s">
        <v>39</v>
      </c>
      <c r="E11" s="25">
        <v>1</v>
      </c>
      <c r="F11" s="31">
        <v>1293.75</v>
      </c>
      <c r="G11" s="27">
        <f t="shared" si="0"/>
        <v>1293.75</v>
      </c>
    </row>
    <row r="12" spans="1:7" s="5" customFormat="1" ht="12.75" x14ac:dyDescent="0.2">
      <c r="A12" s="22">
        <v>9</v>
      </c>
      <c r="B12" s="24" t="s">
        <v>66</v>
      </c>
      <c r="C12" s="24" t="s">
        <v>67</v>
      </c>
      <c r="D12" s="25" t="s">
        <v>39</v>
      </c>
      <c r="E12" s="25">
        <v>2</v>
      </c>
      <c r="F12" s="31">
        <v>921</v>
      </c>
      <c r="G12" s="27">
        <f t="shared" si="0"/>
        <v>1842</v>
      </c>
    </row>
    <row r="13" spans="1:7" s="5" customFormat="1" ht="60" x14ac:dyDescent="0.2">
      <c r="A13" s="22">
        <v>10</v>
      </c>
      <c r="B13" s="23" t="s">
        <v>56</v>
      </c>
      <c r="C13" s="28" t="s">
        <v>57</v>
      </c>
      <c r="D13" s="25" t="s">
        <v>58</v>
      </c>
      <c r="E13" s="25">
        <v>1</v>
      </c>
      <c r="F13" s="31">
        <v>21.25</v>
      </c>
      <c r="G13" s="27">
        <f t="shared" si="0"/>
        <v>21.25</v>
      </c>
    </row>
    <row r="14" spans="1:7" s="5" customFormat="1" ht="25.5" x14ac:dyDescent="0.2">
      <c r="A14" s="22">
        <v>11</v>
      </c>
      <c r="B14" s="24" t="s">
        <v>25</v>
      </c>
      <c r="C14" s="24" t="s">
        <v>26</v>
      </c>
      <c r="D14" s="25" t="s">
        <v>28</v>
      </c>
      <c r="E14" s="25">
        <v>4</v>
      </c>
      <c r="F14" s="31">
        <v>175</v>
      </c>
      <c r="G14" s="27">
        <f t="shared" si="0"/>
        <v>700</v>
      </c>
    </row>
    <row r="15" spans="1:7" s="5" customFormat="1" x14ac:dyDescent="0.2">
      <c r="A15" s="22">
        <v>12</v>
      </c>
      <c r="B15" s="23" t="s">
        <v>42</v>
      </c>
      <c r="C15" s="23" t="s">
        <v>43</v>
      </c>
      <c r="D15" s="25" t="s">
        <v>28</v>
      </c>
      <c r="E15" s="25">
        <v>1</v>
      </c>
      <c r="F15" s="31">
        <v>31.25</v>
      </c>
      <c r="G15" s="27">
        <f t="shared" si="0"/>
        <v>31.25</v>
      </c>
    </row>
    <row r="16" spans="1:7" s="5" customFormat="1" ht="30" x14ac:dyDescent="0.2">
      <c r="A16" s="22">
        <v>13</v>
      </c>
      <c r="B16" s="23" t="s">
        <v>45</v>
      </c>
      <c r="C16" s="23" t="s">
        <v>44</v>
      </c>
      <c r="D16" s="25" t="s">
        <v>28</v>
      </c>
      <c r="E16" s="25">
        <v>1</v>
      </c>
      <c r="F16" s="31">
        <v>31.25</v>
      </c>
      <c r="G16" s="27">
        <f t="shared" si="0"/>
        <v>31.25</v>
      </c>
    </row>
    <row r="17" spans="1:7" s="5" customFormat="1" ht="30" x14ac:dyDescent="0.2">
      <c r="A17" s="22">
        <v>14</v>
      </c>
      <c r="B17" s="23" t="s">
        <v>46</v>
      </c>
      <c r="C17" s="23" t="s">
        <v>47</v>
      </c>
      <c r="D17" s="25" t="s">
        <v>28</v>
      </c>
      <c r="E17" s="25">
        <v>2</v>
      </c>
      <c r="F17" s="31">
        <v>43.06</v>
      </c>
      <c r="G17" s="27">
        <f t="shared" si="0"/>
        <v>86.12</v>
      </c>
    </row>
    <row r="18" spans="1:7" s="5" customFormat="1" ht="30" x14ac:dyDescent="0.2">
      <c r="A18" s="22">
        <v>15</v>
      </c>
      <c r="B18" s="23" t="s">
        <v>48</v>
      </c>
      <c r="C18" s="23" t="s">
        <v>49</v>
      </c>
      <c r="D18" s="25" t="s">
        <v>28</v>
      </c>
      <c r="E18" s="25">
        <v>2</v>
      </c>
      <c r="F18" s="31">
        <v>18.75</v>
      </c>
      <c r="G18" s="27">
        <f t="shared" si="0"/>
        <v>37.5</v>
      </c>
    </row>
    <row r="19" spans="1:7" s="5" customFormat="1" ht="25.5" x14ac:dyDescent="0.2">
      <c r="A19" s="22">
        <v>16</v>
      </c>
      <c r="B19" s="24" t="s">
        <v>2</v>
      </c>
      <c r="C19" s="24" t="s">
        <v>11</v>
      </c>
      <c r="D19" s="25" t="s">
        <v>28</v>
      </c>
      <c r="E19" s="25">
        <v>2</v>
      </c>
      <c r="F19" s="31">
        <v>51</v>
      </c>
      <c r="G19" s="27">
        <f t="shared" si="0"/>
        <v>102</v>
      </c>
    </row>
    <row r="20" spans="1:7" s="5" customFormat="1" ht="30" x14ac:dyDescent="0.2">
      <c r="A20" s="22">
        <v>17</v>
      </c>
      <c r="B20" s="33" t="s">
        <v>52</v>
      </c>
      <c r="C20" s="23" t="s">
        <v>53</v>
      </c>
      <c r="D20" s="25" t="s">
        <v>28</v>
      </c>
      <c r="E20" s="25">
        <v>1</v>
      </c>
      <c r="F20" s="31">
        <v>122.19</v>
      </c>
      <c r="G20" s="27">
        <f t="shared" si="0"/>
        <v>122.19</v>
      </c>
    </row>
    <row r="21" spans="1:7" s="5" customFormat="1" ht="30" x14ac:dyDescent="0.2">
      <c r="A21" s="22">
        <v>18</v>
      </c>
      <c r="B21" s="33" t="s">
        <v>54</v>
      </c>
      <c r="C21" s="23" t="s">
        <v>55</v>
      </c>
      <c r="D21" s="25" t="s">
        <v>28</v>
      </c>
      <c r="E21" s="25">
        <v>1</v>
      </c>
      <c r="F21" s="31">
        <v>19.059999999999999</v>
      </c>
      <c r="G21" s="27">
        <f t="shared" si="0"/>
        <v>19.059999999999999</v>
      </c>
    </row>
    <row r="22" spans="1:7" s="5" customFormat="1" ht="54" customHeight="1" x14ac:dyDescent="0.2">
      <c r="A22" s="22">
        <v>19</v>
      </c>
      <c r="B22" s="24" t="s">
        <v>4</v>
      </c>
      <c r="C22" s="24" t="s">
        <v>12</v>
      </c>
      <c r="D22" s="25" t="s">
        <v>28</v>
      </c>
      <c r="E22" s="25">
        <v>10</v>
      </c>
      <c r="F22" s="31">
        <v>65.25</v>
      </c>
      <c r="G22" s="27">
        <f t="shared" si="0"/>
        <v>652.5</v>
      </c>
    </row>
    <row r="23" spans="1:7" s="5" customFormat="1" ht="28.5" customHeight="1" x14ac:dyDescent="0.2">
      <c r="A23" s="22">
        <v>21</v>
      </c>
      <c r="B23" s="24" t="s">
        <v>5</v>
      </c>
      <c r="C23" s="24" t="s">
        <v>14</v>
      </c>
      <c r="D23" s="25" t="s">
        <v>28</v>
      </c>
      <c r="E23" s="25">
        <v>1</v>
      </c>
      <c r="F23" s="31">
        <v>104.69</v>
      </c>
      <c r="G23" s="27">
        <f t="shared" si="0"/>
        <v>104.69</v>
      </c>
    </row>
    <row r="24" spans="1:7" s="5" customFormat="1" ht="25.5" x14ac:dyDescent="0.2">
      <c r="A24" s="22">
        <v>22</v>
      </c>
      <c r="B24" s="34" t="s">
        <v>15</v>
      </c>
      <c r="C24" s="24" t="s">
        <v>16</v>
      </c>
      <c r="D24" s="25" t="s">
        <v>28</v>
      </c>
      <c r="E24" s="25">
        <v>5</v>
      </c>
      <c r="F24" s="31">
        <v>12.94</v>
      </c>
      <c r="G24" s="27">
        <f t="shared" si="0"/>
        <v>64.7</v>
      </c>
    </row>
    <row r="25" spans="1:7" s="5" customFormat="1" ht="51" x14ac:dyDescent="0.2">
      <c r="A25" s="22">
        <v>23</v>
      </c>
      <c r="B25" s="34" t="s">
        <v>18</v>
      </c>
      <c r="C25" s="24" t="s">
        <v>19</v>
      </c>
      <c r="D25" s="14" t="s">
        <v>22</v>
      </c>
      <c r="E25" s="25">
        <v>10</v>
      </c>
      <c r="F25" s="31">
        <v>45.56</v>
      </c>
      <c r="G25" s="27">
        <f t="shared" si="0"/>
        <v>455.6</v>
      </c>
    </row>
    <row r="26" spans="1:7" s="7" customFormat="1" ht="25.5" x14ac:dyDescent="0.2">
      <c r="A26" s="22">
        <v>24</v>
      </c>
      <c r="B26" s="35" t="s">
        <v>20</v>
      </c>
      <c r="C26" s="36" t="s">
        <v>21</v>
      </c>
      <c r="D26" s="14" t="s">
        <v>22</v>
      </c>
      <c r="E26" s="25">
        <v>10</v>
      </c>
      <c r="F26" s="37">
        <v>105.63</v>
      </c>
      <c r="G26" s="27">
        <f t="shared" si="0"/>
        <v>1056.3</v>
      </c>
    </row>
    <row r="27" spans="1:7" ht="25.5" x14ac:dyDescent="0.25">
      <c r="A27" s="22">
        <v>25</v>
      </c>
      <c r="B27" s="38" t="s">
        <v>1</v>
      </c>
      <c r="C27" s="24" t="s">
        <v>0</v>
      </c>
      <c r="D27" s="25" t="s">
        <v>27</v>
      </c>
      <c r="E27" s="25">
        <v>5</v>
      </c>
      <c r="F27" s="31">
        <v>755</v>
      </c>
      <c r="G27" s="27">
        <f t="shared" si="0"/>
        <v>3775</v>
      </c>
    </row>
    <row r="28" spans="1:7" s="15" customFormat="1" ht="45" x14ac:dyDescent="0.25">
      <c r="A28" s="22">
        <v>26</v>
      </c>
      <c r="B28" s="23" t="s">
        <v>50</v>
      </c>
      <c r="C28" s="23" t="s">
        <v>51</v>
      </c>
      <c r="D28" s="25" t="s">
        <v>28</v>
      </c>
      <c r="E28" s="25">
        <v>4</v>
      </c>
      <c r="F28" s="31">
        <v>100</v>
      </c>
      <c r="G28" s="27">
        <f t="shared" si="0"/>
        <v>400</v>
      </c>
    </row>
    <row r="29" spans="1:7" s="15" customFormat="1" x14ac:dyDescent="0.25">
      <c r="A29" s="22">
        <v>27</v>
      </c>
      <c r="B29" s="20" t="s">
        <v>64</v>
      </c>
      <c r="C29" s="23" t="s">
        <v>63</v>
      </c>
      <c r="D29" s="25" t="s">
        <v>65</v>
      </c>
      <c r="E29" s="25">
        <v>10</v>
      </c>
      <c r="F29" s="31">
        <v>187.5</v>
      </c>
      <c r="G29" s="27">
        <f t="shared" si="0"/>
        <v>1875</v>
      </c>
    </row>
    <row r="30" spans="1:7" x14ac:dyDescent="0.25">
      <c r="A30" s="22">
        <v>28</v>
      </c>
      <c r="B30" s="39" t="s">
        <v>29</v>
      </c>
      <c r="C30" s="23" t="s">
        <v>30</v>
      </c>
      <c r="D30" s="26" t="s">
        <v>62</v>
      </c>
      <c r="E30" s="40">
        <v>10</v>
      </c>
      <c r="F30" s="31">
        <v>156.25</v>
      </c>
      <c r="G30" s="27">
        <f t="shared" si="0"/>
        <v>1562.5</v>
      </c>
    </row>
    <row r="31" spans="1:7" x14ac:dyDescent="0.25">
      <c r="A31" s="22">
        <v>29</v>
      </c>
      <c r="B31" s="23" t="s">
        <v>31</v>
      </c>
      <c r="C31" s="41" t="s">
        <v>32</v>
      </c>
      <c r="D31" s="26" t="s">
        <v>28</v>
      </c>
      <c r="E31" s="40">
        <v>1</v>
      </c>
      <c r="F31" s="31">
        <v>43.63</v>
      </c>
      <c r="G31" s="27">
        <f t="shared" si="0"/>
        <v>43.63</v>
      </c>
    </row>
    <row r="32" spans="1:7" ht="30" x14ac:dyDescent="0.25">
      <c r="A32" s="22">
        <v>30</v>
      </c>
      <c r="B32" s="42" t="s">
        <v>59</v>
      </c>
      <c r="C32" s="23" t="s">
        <v>60</v>
      </c>
      <c r="D32" s="43" t="s">
        <v>28</v>
      </c>
      <c r="E32" s="40">
        <v>2</v>
      </c>
      <c r="F32" s="31">
        <v>960</v>
      </c>
      <c r="G32" s="27">
        <f t="shared" si="0"/>
        <v>1920</v>
      </c>
    </row>
    <row r="33" spans="1:7" ht="30" x14ac:dyDescent="0.25">
      <c r="A33" s="22">
        <v>31</v>
      </c>
      <c r="B33" s="42" t="s">
        <v>61</v>
      </c>
      <c r="C33" s="23" t="s">
        <v>72</v>
      </c>
      <c r="D33" s="43" t="s">
        <v>28</v>
      </c>
      <c r="E33" s="40">
        <v>1</v>
      </c>
      <c r="F33" s="44"/>
      <c r="G33" s="27">
        <f t="shared" si="0"/>
        <v>0</v>
      </c>
    </row>
    <row r="34" spans="1:7" x14ac:dyDescent="0.25">
      <c r="A34" s="45"/>
      <c r="B34" s="46"/>
      <c r="C34" s="47"/>
      <c r="D34" s="48"/>
      <c r="E34" s="44"/>
      <c r="F34" s="44">
        <f>SUM(F5:F33)</f>
        <v>5509.61</v>
      </c>
      <c r="G34" s="49">
        <f>SUM(G5:G33)</f>
        <v>17496.330000000002</v>
      </c>
    </row>
    <row r="35" spans="1:7" x14ac:dyDescent="0.25">
      <c r="A35" s="45"/>
      <c r="B35" s="46"/>
      <c r="C35" s="47"/>
      <c r="D35" s="48"/>
      <c r="E35" s="44"/>
      <c r="F35" s="44">
        <f>F34*1.19</f>
        <v>6556.4358999999995</v>
      </c>
      <c r="G35" s="44">
        <f>G34*1.19</f>
        <v>20820.632700000002</v>
      </c>
    </row>
    <row r="36" spans="1:7" s="15" customFormat="1" x14ac:dyDescent="0.25">
      <c r="A36" s="45"/>
      <c r="B36" s="46" t="s">
        <v>71</v>
      </c>
      <c r="C36" s="47"/>
      <c r="D36" s="48"/>
      <c r="E36" s="44"/>
      <c r="F36" s="44"/>
      <c r="G36" s="44"/>
    </row>
    <row r="37" spans="1:7" s="15" customFormat="1" x14ac:dyDescent="0.25">
      <c r="A37" s="9"/>
      <c r="B37" s="12"/>
      <c r="C37" s="2"/>
      <c r="D37" s="1"/>
    </row>
    <row r="38" spans="1:7" s="15" customFormat="1" x14ac:dyDescent="0.25">
      <c r="A38" s="9"/>
      <c r="B38" s="12"/>
      <c r="C38" s="2"/>
      <c r="D38" s="1"/>
    </row>
    <row r="39" spans="1:7" x14ac:dyDescent="0.25">
      <c r="B39" s="12" t="s">
        <v>69</v>
      </c>
    </row>
    <row r="40" spans="1:7" x14ac:dyDescent="0.25">
      <c r="B40" s="12" t="s">
        <v>70</v>
      </c>
    </row>
  </sheetData>
  <pageMargins left="0.7" right="0.7" top="0.75" bottom="0.75" header="0.3" footer="0.3"/>
  <pageSetup paperSize="9" scale="60" orientation="landscape" r:id="rId1"/>
  <rowBreaks count="1" manualBreakCount="1">
    <brk id="1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2</vt:i4>
      </vt:variant>
    </vt:vector>
  </HeadingPairs>
  <TitlesOfParts>
    <vt:vector size="4" baseType="lpstr">
      <vt:lpstr>materiale laborator fara pret</vt:lpstr>
      <vt:lpstr>materiale laborator</vt:lpstr>
      <vt:lpstr>'materiale laborator'!Zona_de_imprimat</vt:lpstr>
      <vt:lpstr>'materiale laborator fara pret'!Zona_de_imprimat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 Miclean</dc:creator>
  <cp:lastModifiedBy>Alina Moldovan</cp:lastModifiedBy>
  <cp:lastPrinted>2023-07-11T12:56:18Z</cp:lastPrinted>
  <dcterms:created xsi:type="dcterms:W3CDTF">2023-02-16T09:41:08Z</dcterms:created>
  <dcterms:modified xsi:type="dcterms:W3CDTF">2023-07-19T06:48:29Z</dcterms:modified>
</cp:coreProperties>
</file>